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D08B4BA1-D2A7-4B83-B6DE-CF2CB28AC9C2}" xr6:coauthVersionLast="45" xr6:coauthVersionMax="45" xr10:uidLastSave="{00000000-0000-0000-0000-000000000000}"/>
  <bookViews>
    <workbookView xWindow="-17505" yWindow="1725" windowWidth="13410" windowHeight="9990" xr2:uid="{992390AB-85DF-47B5-BF22-424755C6C1A6}"/>
  </bookViews>
  <sheets>
    <sheet name="6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D10" i="1"/>
  <c r="C10" i="1"/>
  <c r="B10" i="1"/>
  <c r="D6" i="1"/>
  <c r="C6" i="1"/>
  <c r="C8" i="1" s="1"/>
  <c r="B6" i="1"/>
  <c r="B8" i="1" s="1"/>
  <c r="D8" i="1" l="1"/>
  <c r="D9" i="1" s="1"/>
  <c r="B9" i="1"/>
  <c r="C9" i="1"/>
  <c r="C11" i="1" l="1"/>
  <c r="D11" i="1"/>
</calcChain>
</file>

<file path=xl/sharedStrings.xml><?xml version="1.0" encoding="utf-8"?>
<sst xmlns="http://schemas.openxmlformats.org/spreadsheetml/2006/main" count="14" uniqueCount="14">
  <si>
    <t xml:space="preserve">Замена котлов с низким КПД на высокоэкономичные котлы </t>
  </si>
  <si>
    <t>До проекта</t>
  </si>
  <si>
    <t>По проекту (ТЭО)</t>
  </si>
  <si>
    <t>Фактически</t>
  </si>
  <si>
    <t>Номинальная тепловая мощность котла, Гкал/ч</t>
  </si>
  <si>
    <t>Число часов работы, ч/год</t>
  </si>
  <si>
    <t>Коэффициент загрузки котла, %</t>
  </si>
  <si>
    <t>Выработка тепловой энергии, Гкал</t>
  </si>
  <si>
    <t>КПД котла по режимным испытаниям при среднем коэффициенте загрузки котла, %</t>
  </si>
  <si>
    <t>Отпуск тепловой энергии, Гкал</t>
  </si>
  <si>
    <t>Удельный расход условного топлива на отпуск тепловой энергии, кг у.т./Гкал</t>
  </si>
  <si>
    <t>Среднечасовая тепловая нагрузка котла, Гкал/ч</t>
  </si>
  <si>
    <t>Экономия условного топлива от выработки тепловой энергии,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</si>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</sst>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164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2" fontId="0" fillId="0" borderId="2" xfId="0" applyNumberFormat="1" applyBorder="1" applyProtection="1"/>
    <xf numFmtId="165" fontId="0" fillId="0" borderId="2" xfId="0" applyNumberFormat="1" applyBorder="1" applyProtection="1"/>
    <xf numFmtId="164" fontId="0" fillId="0" borderId="2" xfId="0" applyNumberFormat="1" applyBorder="1" applyProtection="1"/>
    <xf numFmtId="2" fontId="0" fillId="0" borderId="2" xfId="0" applyNumberForma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nikov/E/&#1052;&#1086;&#1080;%20&#1076;&#1086;&#1082;&#1091;&#1084;&#1077;&#1085;&#1090;&#1099;/&#1050;&#1086;&#1084;&#1101;&#1085;&#1077;&#1088;&#1075;&#1086;&#1101;&#1092;-&#1090;&#1100;/&#1044;&#1086;&#1075;&#1086;&#1074;&#1086;&#1088;&#1072;_2023/&#1044;&#1077;&#1087;&#1072;&#1088;&#1090;&#1072;&#1084;&#1077;&#1085;&#1090;_2023/&#1054;%20&#1058;&#1047;%20&#1087;&#1086;%20&#1079;&#1072;&#1076;&#1072;&#1085;&#1080;&#1102;%20&#1055;&#1056;&#1054;&#1054;&#1053;_20230510/&#1056;&#1072;&#1073;&#1086;&#1090;&#1072;/&#1055;&#1077;&#1088;&#1077;&#1087;&#1080;&#1089;&#1082;&#1072;%20&#1089;%20&#1052;&#1086;&#1083;&#1086;&#1095;&#1082;&#1086;/&#1088;&#1072;&#1089;&#1095;&#1077;&#1090;%20&#1074;&#1077;&#1088;&#1080;&#1092;&#1080;&#1082;&#1072;&#1094;&#1080;&#1080;%20&#1087;&#1086;%20&#1087;&#1088;&#1086;&#1075;&#1088;&#1072;&#1084;&#1084;&#1077;/&#1088;&#1072;&#1089;&#1095;&#1077;&#1090;%20&#1074;&#1077;&#1088;&#1080;&#1092;&#1080;&#1082;&#1072;&#1094;&#1080;&#1080;%2030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мер"/>
      <sheetName val="6"/>
      <sheetName val="7"/>
      <sheetName val="8"/>
      <sheetName val="9"/>
      <sheetName val="10"/>
      <sheetName val="11"/>
      <sheetName val="12"/>
      <sheetName val="13"/>
      <sheetName val="14"/>
      <sheetName val="15 а"/>
      <sheetName val="15 б"/>
      <sheetName val="16"/>
      <sheetName val="17"/>
      <sheetName val="20"/>
      <sheetName val="21"/>
      <sheetName val="23"/>
      <sheetName val="24"/>
      <sheetName val="28"/>
      <sheetName val="31"/>
      <sheetName val="33"/>
    </sheetNames>
    <sheetDataSet>
      <sheetData sheetId="0" refreshError="1"/>
      <sheetData sheetId="1">
        <row r="11">
          <cell r="C11">
            <v>5.5825440674848386</v>
          </cell>
          <cell r="D11">
            <v>5.0510239305640692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20790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975C-98D9-41F7-B75D-BDC9D8CED2F4}">
  <sheetPr codeName="Sheet7"/>
  <dimension ref="A1:D12"/>
  <sheetViews>
    <sheetView tabSelected="1" workbookViewId="0">
      <selection sqref="A1:D12"/>
    </sheetView>
  </sheetViews>
  <sheetFormatPr defaultRowHeight="15" x14ac:dyDescent="0.25"/>
  <cols>
    <col min="1" max="1" width="77.7109375" customWidth="1"/>
    <col min="2" max="2" width="11.85546875" customWidth="1"/>
    <col min="3" max="3" width="15.42578125" customWidth="1"/>
    <col min="4" max="4" width="12.5703125" customWidth="1"/>
  </cols>
  <sheetData>
    <row r="1" spans="1:4" ht="21" x14ac:dyDescent="0.25">
      <c r="A1" s="9" t="s">
        <v>0</v>
      </c>
      <c r="B1" s="9"/>
      <c r="C1" s="9"/>
      <c r="D1" s="9"/>
    </row>
    <row r="2" spans="1:4" ht="19.5" customHeight="1" x14ac:dyDescent="0.25">
      <c r="A2" s="1"/>
      <c r="B2" s="2" t="s">
        <v>1</v>
      </c>
      <c r="C2" s="2" t="s">
        <v>2</v>
      </c>
      <c r="D2" s="2" t="s">
        <v>3</v>
      </c>
    </row>
    <row r="3" spans="1:4" ht="21.75" customHeight="1" x14ac:dyDescent="0.25">
      <c r="A3" s="1" t="s">
        <v>4</v>
      </c>
      <c r="B3" s="3"/>
      <c r="C3" s="3"/>
      <c r="D3" s="3"/>
    </row>
    <row r="4" spans="1:4" ht="17.25" customHeight="1" x14ac:dyDescent="0.25">
      <c r="A4" s="1" t="s">
        <v>5</v>
      </c>
      <c r="B4" s="4"/>
      <c r="C4" s="4"/>
      <c r="D4" s="4"/>
    </row>
    <row r="5" spans="1:4" ht="19.5" customHeight="1" x14ac:dyDescent="0.25">
      <c r="A5" s="1" t="s">
        <v>6</v>
      </c>
      <c r="B5" s="4"/>
      <c r="C5" s="4"/>
      <c r="D5" s="4"/>
    </row>
    <row r="6" spans="1:4" ht="17.25" customHeight="1" x14ac:dyDescent="0.25">
      <c r="A6" s="1" t="s">
        <v>7</v>
      </c>
      <c r="B6" s="5">
        <f>B3*B4</f>
        <v>0</v>
      </c>
      <c r="C6" s="5">
        <f t="shared" ref="C6:D6" si="0">C3*C4</f>
        <v>0</v>
      </c>
      <c r="D6" s="5">
        <f t="shared" si="0"/>
        <v>0</v>
      </c>
    </row>
    <row r="7" spans="1:4" ht="15.75" customHeight="1" x14ac:dyDescent="0.25">
      <c r="A7" s="1" t="s">
        <v>8</v>
      </c>
      <c r="B7" s="4"/>
      <c r="C7" s="4"/>
      <c r="D7" s="4"/>
    </row>
    <row r="8" spans="1:4" ht="17.25" customHeight="1" x14ac:dyDescent="0.25">
      <c r="A8" s="1" t="s">
        <v>9</v>
      </c>
      <c r="B8" s="5">
        <f>B6*B7/100</f>
        <v>0</v>
      </c>
      <c r="C8" s="5">
        <f t="shared" ref="C8:D8" si="1">C6*C7/100</f>
        <v>0</v>
      </c>
      <c r="D8" s="5">
        <f t="shared" si="1"/>
        <v>0</v>
      </c>
    </row>
    <row r="9" spans="1:4" ht="18" customHeight="1" x14ac:dyDescent="0.25">
      <c r="A9" s="1" t="s">
        <v>10</v>
      </c>
      <c r="B9" s="6" t="e">
        <f t="shared" ref="B9:D9" si="2">B6/B8*142.86</f>
        <v>#DIV/0!</v>
      </c>
      <c r="C9" s="6" t="e">
        <f t="shared" si="2"/>
        <v>#DIV/0!</v>
      </c>
      <c r="D9" s="6" t="e">
        <f t="shared" si="2"/>
        <v>#DIV/0!</v>
      </c>
    </row>
    <row r="10" spans="1:4" ht="17.25" customHeight="1" x14ac:dyDescent="0.25">
      <c r="A10" s="1" t="s">
        <v>11</v>
      </c>
      <c r="B10" s="7">
        <f>B3*B5/100*B7/100</f>
        <v>0</v>
      </c>
      <c r="C10" s="7">
        <f>C3*C5/100*C7/100</f>
        <v>0</v>
      </c>
      <c r="D10" s="7">
        <f>D3*D5/100*D7/100</f>
        <v>0</v>
      </c>
    </row>
    <row r="11" spans="1:4" ht="18" customHeight="1" x14ac:dyDescent="0.25">
      <c r="A11" s="1" t="s">
        <v>12</v>
      </c>
      <c r="B11" s="1"/>
      <c r="C11" s="8" t="e">
        <f>C4*C10*(B9-C9)/1000</f>
        <v>#DIV/0!</v>
      </c>
      <c r="D11" s="5" t="e">
        <f>D4*D10*(B9-D9)/1000</f>
        <v>#DIV/0!</v>
      </c>
    </row>
    <row r="12" spans="1:4" ht="17.25" customHeight="1" x14ac:dyDescent="0.25">
      <c r="A12" s="1" t="s">
        <v>13</v>
      </c>
      <c r="B12" s="1"/>
      <c r="C12" s="10">
        <f>'[1]6'!C11-'[1]6'!D11</f>
        <v>0.53152013692076938</v>
      </c>
      <c r="D12" s="10"/>
    </row>
  </sheetData>
  <sheetProtection password="E5EA" sheet="1" objects="1" scenarios="1"/>
  <mergeCells count="2">
    <mergeCell ref="A1:D1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2024-06-14T14:32:18Z</dcterms:created>
  <dcterms:modified xsi:type="dcterms:W3CDTF">2024-06-17T06:34:51Z</dcterms:modified>
</cp:coreProperties>
</file>